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شهر 2 2019\"/>
    </mc:Choice>
  </mc:AlternateContent>
  <bookViews>
    <workbookView xWindow="120" yWindow="30" windowWidth="15255" windowHeight="7680"/>
  </bookViews>
  <sheets>
    <sheet name="ورقة1" sheetId="1" r:id="rId1"/>
    <sheet name="ورقة2" sheetId="2" r:id="rId2"/>
    <sheet name="ورقة3" sheetId="3" r:id="rId3"/>
  </sheets>
  <calcPr calcId="152511"/>
</workbook>
</file>

<file path=xl/calcChain.xml><?xml version="1.0" encoding="utf-8"?>
<calcChain xmlns="http://schemas.openxmlformats.org/spreadsheetml/2006/main">
  <c r="L5" i="1" l="1"/>
  <c r="L12" i="1"/>
  <c r="L11" i="1"/>
  <c r="L8" i="1"/>
  <c r="N25" i="1"/>
  <c r="N26" i="1"/>
  <c r="N27" i="1"/>
  <c r="N28" i="1"/>
  <c r="M25" i="1"/>
  <c r="M26" i="1"/>
  <c r="M27" i="1"/>
  <c r="M28" i="1"/>
  <c r="L25" i="1"/>
  <c r="L26" i="1"/>
  <c r="L27" i="1"/>
  <c r="L28" i="1"/>
  <c r="K29" i="1"/>
  <c r="N6" i="1"/>
  <c r="N5" i="1"/>
  <c r="L6" i="1"/>
  <c r="L7" i="1"/>
  <c r="L9" i="1"/>
  <c r="L10" i="1"/>
  <c r="L13" i="1"/>
  <c r="L14" i="1"/>
  <c r="L15" i="1"/>
  <c r="L16" i="1"/>
  <c r="L17" i="1"/>
  <c r="L18" i="1"/>
  <c r="L19" i="1"/>
  <c r="L20" i="1"/>
  <c r="L21" i="1"/>
  <c r="L22" i="1"/>
  <c r="L23" i="1"/>
  <c r="L24" i="1"/>
  <c r="I29" i="1"/>
  <c r="H29" i="1"/>
  <c r="J29" i="1"/>
  <c r="N24" i="1"/>
  <c r="M24" i="1"/>
  <c r="N17" i="1"/>
  <c r="G29" i="1"/>
  <c r="M6" i="1"/>
  <c r="M5" i="1"/>
  <c r="M8" i="1"/>
  <c r="M9" i="1"/>
  <c r="E29" i="1"/>
  <c r="F29" i="1"/>
  <c r="M20" i="1"/>
  <c r="N20" i="1"/>
  <c r="N18" i="1"/>
  <c r="M18" i="1"/>
  <c r="N11" i="1"/>
  <c r="M11" i="1"/>
  <c r="M22" i="1"/>
  <c r="N22" i="1"/>
  <c r="M23" i="1"/>
  <c r="N23" i="1"/>
  <c r="N21" i="1"/>
  <c r="M21" i="1"/>
  <c r="N19" i="1"/>
  <c r="M19" i="1"/>
  <c r="M17" i="1"/>
  <c r="M13" i="1"/>
  <c r="N13" i="1"/>
  <c r="M14" i="1"/>
  <c r="N14" i="1"/>
  <c r="M15" i="1"/>
  <c r="N15" i="1"/>
  <c r="M16" i="1"/>
  <c r="N16" i="1"/>
  <c r="M7" i="1"/>
  <c r="N7" i="1"/>
  <c r="N8" i="1"/>
  <c r="N9" i="1"/>
  <c r="M10" i="1"/>
  <c r="N10" i="1"/>
  <c r="M12" i="1"/>
  <c r="N12" i="1"/>
  <c r="N29" i="1" l="1"/>
  <c r="L29" i="1"/>
  <c r="M29" i="1"/>
</calcChain>
</file>

<file path=xl/sharedStrings.xml><?xml version="1.0" encoding="utf-8"?>
<sst xmlns="http://schemas.openxmlformats.org/spreadsheetml/2006/main" count="52" uniqueCount="42">
  <si>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</si>
  <si>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</si>
  <si>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</si>
  <si>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</si>
  <si>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</si>
  <si>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</si>
  <si>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</si>
  <si>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</si>
  <si>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</si>
  <si>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</si>
  <si>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</si>
  <si>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</si>
  <si>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مجموع البضائع</t>
  </si>
  <si>
    <t>مجموع الحاويات</t>
  </si>
  <si>
    <t>TOTAL</t>
  </si>
  <si>
    <t>الاقطرمة</t>
  </si>
  <si>
    <t>شويكيني</t>
  </si>
  <si>
    <t>سفن الرورو/ اعداد السيارات والاليات والحاويات والبضائع المستوردة والمصدرة على سفن السيارات خلال شهر 2019/2</t>
  </si>
  <si>
    <t>PASSAMA</t>
  </si>
  <si>
    <t>مالترانس</t>
  </si>
  <si>
    <t>VIKING AMBER</t>
  </si>
  <si>
    <t>البحر الميت</t>
  </si>
  <si>
    <t>LIBERTY PRIDE</t>
  </si>
  <si>
    <t>HOEGH CHIBA</t>
  </si>
  <si>
    <t>قعوار</t>
  </si>
  <si>
    <t>LYRA LEADER</t>
  </si>
  <si>
    <t>تلستار</t>
  </si>
  <si>
    <t>IGUAZU HIGHWAY</t>
  </si>
  <si>
    <t>GLOVIS SPLENDOR</t>
  </si>
  <si>
    <t>شرف</t>
  </si>
  <si>
    <t>MORNING CAROL</t>
  </si>
  <si>
    <t>الخليجان</t>
  </si>
  <si>
    <t>HARVEST LEADER</t>
  </si>
  <si>
    <t>MORNING CECILIE</t>
  </si>
  <si>
    <t>HOEGH ANTWERP</t>
  </si>
  <si>
    <t>LIBERTY PASSION</t>
  </si>
  <si>
    <t>NEPTUNE LEADER</t>
  </si>
  <si>
    <t>COSCO SHENGSHI</t>
  </si>
  <si>
    <t>ONYX ACE</t>
  </si>
  <si>
    <t>غرغور</t>
  </si>
  <si>
    <t>SHAM 1</t>
  </si>
  <si>
    <t>الوطنية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</si>
</sst>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11" fillId="2" borderId="0" applyNumberFormat="0" applyBorder="0" applyAlignment="0" applyProtection="0"/>
    <xf numFmtId="0" fontId="12" fillId="3" borderId="10" applyNumberFormat="0" applyAlignment="0" applyProtection="0"/>
    <xf numFmtId="0" fontId="10" fillId="4" borderId="11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0" fontId="5" fillId="0" borderId="1" xfId="0" applyFont="1" applyBorder="1"/>
    <xf numFmtId="0" fontId="4" fillId="0" borderId="0" xfId="0" applyFont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/>
    <xf numFmtId="0" fontId="3" fillId="0" borderId="0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14" fontId="6" fillId="0" borderId="9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5" borderId="1" xfId="4" applyBorder="1" applyAlignment="1">
      <alignment horizontal="center"/>
    </xf>
    <xf numFmtId="0" fontId="1" fillId="6" borderId="1" xfId="5" applyBorder="1" applyAlignment="1">
      <alignment horizontal="center"/>
    </xf>
    <xf numFmtId="0" fontId="1" fillId="7" borderId="1" xfId="6" applyBorder="1" applyAlignment="1">
      <alignment horizontal="center"/>
    </xf>
    <xf numFmtId="0" fontId="1" fillId="8" borderId="1" xfId="7" applyBorder="1" applyAlignment="1">
      <alignment horizontal="center"/>
    </xf>
    <xf numFmtId="0" fontId="3" fillId="4" borderId="11" xfId="3" applyFont="1" applyAlignment="1">
      <alignment horizontal="center"/>
    </xf>
    <xf numFmtId="0" fontId="12" fillId="3" borderId="10" xfId="2" applyAlignment="1">
      <alignment horizontal="center"/>
    </xf>
    <xf numFmtId="0" fontId="11" fillId="2" borderId="5" xfId="1" applyBorder="1" applyAlignment="1">
      <alignment horizontal="center"/>
    </xf>
    <xf numFmtId="0" fontId="11" fillId="2" borderId="4" xfId="1" applyBorder="1" applyAlignment="1">
      <alignment horizontal="center"/>
    </xf>
  </cellXfs>
  <cellStyles count="8">
    <cellStyle name="20% - Accent4" xfId="6" builtinId="42"/>
    <cellStyle name="40% - Accent2" xfId="4" builtinId="35"/>
    <cellStyle name="40% - Accent3" xfId="5" builtinId="39"/>
    <cellStyle name="40% - Accent6" xfId="7" builtinId="51"/>
    <cellStyle name="Calculation" xfId="2" builtinId="22"/>
    <cellStyle name="Good" xfId="1" builtinId="26"/>
    <cellStyle name="Normal" xfId="0" builtinId="0"/>
    <cellStyle name="Note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rightToLeft="1" tabSelected="1" workbookViewId="0">
      <selection activeCell="Q9" sqref="Q9"/>
    </sheetView>
  </sheetViews>
  <sheetFormatPr defaultRowHeight="15"/>
  <cols>
    <col min="1" max="1" width="3.42578125" bestFit="1" customWidth="1"/>
    <col min="2" max="2" width="21.7109375" customWidth="1"/>
    <col min="3" max="3" width="13.28515625" customWidth="1"/>
    <col min="4" max="4" width="10.5703125" customWidth="1"/>
    <col min="5" max="5" width="6.5703125" bestFit="1" customWidth="1"/>
    <col min="6" max="6" width="6.140625" bestFit="1" customWidth="1"/>
    <col min="7" max="7" width="6.28515625" bestFit="1" customWidth="1"/>
    <col min="8" max="8" width="6.5703125" bestFit="1" customWidth="1"/>
    <col min="9" max="9" width="6.140625" bestFit="1" customWidth="1"/>
    <col min="10" max="10" width="6.28515625" bestFit="1" customWidth="1"/>
    <col min="11" max="11" width="6.85546875" bestFit="1" customWidth="1"/>
    <col min="12" max="12" width="13.85546875" bestFit="1" customWidth="1"/>
    <col min="13" max="13" width="12.7109375" bestFit="1" customWidth="1"/>
    <col min="14" max="14" width="11.5703125" bestFit="1" customWidth="1"/>
    <col min="15" max="15" width="15.85546875" hidden="1" customWidth="1"/>
    <col min="16" max="16" width="6.85546875" customWidth="1"/>
  </cols>
  <sheetData>
    <row r="1" spans="1:16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5"/>
      <c r="P1" s="3"/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6"/>
      <c r="P2" s="4"/>
    </row>
    <row r="3" spans="1:16">
      <c r="A3" s="37" t="s">
        <v>0</v>
      </c>
      <c r="B3" s="46" t="s">
        <v>1</v>
      </c>
      <c r="C3" s="47" t="s">
        <v>2</v>
      </c>
      <c r="D3" s="48" t="s">
        <v>3</v>
      </c>
      <c r="E3" s="42" t="s">
        <v>4</v>
      </c>
      <c r="F3" s="42"/>
      <c r="G3" s="42"/>
      <c r="H3" s="43" t="s">
        <v>5</v>
      </c>
      <c r="I3" s="43"/>
      <c r="J3" s="43"/>
      <c r="K3" s="44" t="s">
        <v>15</v>
      </c>
      <c r="L3" s="45" t="s">
        <v>10</v>
      </c>
      <c r="M3" s="45"/>
      <c r="N3" s="45"/>
      <c r="O3" s="2"/>
      <c r="P3" s="3"/>
    </row>
    <row r="4" spans="1:16" ht="15.75">
      <c r="A4" s="38"/>
      <c r="B4" s="46"/>
      <c r="C4" s="47"/>
      <c r="D4" s="49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27" t="s">
        <v>6</v>
      </c>
      <c r="L4" s="7" t="s">
        <v>11</v>
      </c>
      <c r="M4" s="7" t="s">
        <v>12</v>
      </c>
      <c r="N4" s="7" t="s">
        <v>13</v>
      </c>
      <c r="O4" s="2"/>
      <c r="P4" s="3"/>
    </row>
    <row r="5" spans="1:16" ht="15.75">
      <c r="A5" s="8">
        <v>1</v>
      </c>
      <c r="B5" s="30" t="s">
        <v>18</v>
      </c>
      <c r="C5" s="26">
        <v>43497</v>
      </c>
      <c r="D5" s="30" t="s">
        <v>19</v>
      </c>
      <c r="E5" s="10">
        <v>742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f>E5+H5+K5</f>
        <v>742</v>
      </c>
      <c r="M5" s="10">
        <f>F5+I5</f>
        <v>0</v>
      </c>
      <c r="N5" s="10">
        <f>G5+J5</f>
        <v>0</v>
      </c>
      <c r="O5" s="2"/>
      <c r="P5" s="3"/>
    </row>
    <row r="6" spans="1:16" ht="15.75">
      <c r="A6" s="8">
        <v>2</v>
      </c>
      <c r="B6" s="29" t="s">
        <v>20</v>
      </c>
      <c r="C6" s="26">
        <v>43500</v>
      </c>
      <c r="D6" s="29" t="s">
        <v>21</v>
      </c>
      <c r="E6" s="10">
        <v>526</v>
      </c>
      <c r="F6" s="10">
        <v>0</v>
      </c>
      <c r="G6" s="10">
        <v>0</v>
      </c>
      <c r="H6" s="10">
        <v>512</v>
      </c>
      <c r="I6" s="10">
        <v>0</v>
      </c>
      <c r="J6" s="10">
        <v>0</v>
      </c>
      <c r="K6" s="10">
        <v>0</v>
      </c>
      <c r="L6" s="10">
        <f t="shared" ref="L6:L28" si="0">E6+H6+K6</f>
        <v>1038</v>
      </c>
      <c r="M6" s="10">
        <f>F6+I6</f>
        <v>0</v>
      </c>
      <c r="N6" s="10">
        <f>G6+J6</f>
        <v>0</v>
      </c>
      <c r="O6" s="2"/>
      <c r="P6" s="3"/>
    </row>
    <row r="7" spans="1:16" ht="15.75">
      <c r="A7" s="8">
        <v>3</v>
      </c>
      <c r="B7" s="31" t="s">
        <v>22</v>
      </c>
      <c r="C7" s="35">
        <v>43505</v>
      </c>
      <c r="D7" s="31" t="s">
        <v>16</v>
      </c>
      <c r="E7" s="10">
        <v>83</v>
      </c>
      <c r="F7" s="10">
        <v>15</v>
      </c>
      <c r="G7" s="10">
        <v>8</v>
      </c>
      <c r="H7" s="10">
        <v>1</v>
      </c>
      <c r="I7" s="10">
        <v>1</v>
      </c>
      <c r="J7" s="10">
        <v>0</v>
      </c>
      <c r="K7" s="10">
        <v>15</v>
      </c>
      <c r="L7" s="10">
        <f t="shared" si="0"/>
        <v>99</v>
      </c>
      <c r="M7" s="10">
        <f t="shared" ref="M7:M11" si="1">F7+I7</f>
        <v>16</v>
      </c>
      <c r="N7" s="10">
        <f t="shared" ref="N7:N11" si="2">G7+J7</f>
        <v>8</v>
      </c>
      <c r="O7" s="2"/>
      <c r="P7" s="3"/>
    </row>
    <row r="8" spans="1:16" ht="15.75">
      <c r="A8" s="8">
        <v>4</v>
      </c>
      <c r="B8" s="32" t="s">
        <v>23</v>
      </c>
      <c r="C8" s="28">
        <v>43505</v>
      </c>
      <c r="D8" s="32" t="s">
        <v>24</v>
      </c>
      <c r="E8" s="10">
        <v>101</v>
      </c>
      <c r="F8" s="10">
        <v>5</v>
      </c>
      <c r="G8" s="10">
        <v>0</v>
      </c>
      <c r="H8" s="10">
        <v>32</v>
      </c>
      <c r="I8" s="10">
        <v>0</v>
      </c>
      <c r="J8" s="10">
        <v>0</v>
      </c>
      <c r="K8" s="10">
        <v>31</v>
      </c>
      <c r="L8" s="10">
        <f>E8+H8+K8</f>
        <v>164</v>
      </c>
      <c r="M8" s="10">
        <f>F8+I8</f>
        <v>5</v>
      </c>
      <c r="N8" s="10">
        <f t="shared" si="2"/>
        <v>0</v>
      </c>
      <c r="O8" s="2"/>
      <c r="P8" s="3"/>
    </row>
    <row r="9" spans="1:16" ht="15.75">
      <c r="A9" s="8">
        <v>5</v>
      </c>
      <c r="B9" s="30" t="s">
        <v>25</v>
      </c>
      <c r="C9" s="26">
        <v>43507</v>
      </c>
      <c r="D9" s="30" t="s">
        <v>26</v>
      </c>
      <c r="E9" s="10">
        <v>373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 t="shared" si="0"/>
        <v>373</v>
      </c>
      <c r="M9" s="10">
        <f>F9+I9</f>
        <v>0</v>
      </c>
      <c r="N9" s="10">
        <f t="shared" si="2"/>
        <v>0</v>
      </c>
      <c r="O9" s="2"/>
      <c r="P9" s="3"/>
    </row>
    <row r="10" spans="1:16" ht="15.75">
      <c r="A10" s="8">
        <v>6</v>
      </c>
      <c r="B10" s="29" t="s">
        <v>27</v>
      </c>
      <c r="C10" s="25">
        <v>43508</v>
      </c>
      <c r="D10" s="29" t="s">
        <v>24</v>
      </c>
      <c r="E10" s="10">
        <v>67</v>
      </c>
      <c r="F10" s="10">
        <v>0</v>
      </c>
      <c r="G10" s="10">
        <v>0</v>
      </c>
      <c r="H10" s="10">
        <v>8</v>
      </c>
      <c r="I10" s="10">
        <v>0</v>
      </c>
      <c r="J10" s="10">
        <v>0</v>
      </c>
      <c r="K10" s="10">
        <v>0</v>
      </c>
      <c r="L10" s="10">
        <f t="shared" si="0"/>
        <v>75</v>
      </c>
      <c r="M10" s="10">
        <f t="shared" si="1"/>
        <v>0</v>
      </c>
      <c r="N10" s="10">
        <f t="shared" si="2"/>
        <v>0</v>
      </c>
      <c r="O10" s="2"/>
      <c r="P10" s="3"/>
    </row>
    <row r="11" spans="1:16" ht="15.75">
      <c r="A11" s="9">
        <v>7</v>
      </c>
      <c r="B11" s="29" t="s">
        <v>28</v>
      </c>
      <c r="C11" s="25">
        <v>43508</v>
      </c>
      <c r="D11" s="29" t="s">
        <v>29</v>
      </c>
      <c r="E11" s="10">
        <v>31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84</v>
      </c>
      <c r="L11" s="10">
        <f>E11+H11+K11</f>
        <v>115</v>
      </c>
      <c r="M11" s="16">
        <f t="shared" si="1"/>
        <v>0</v>
      </c>
      <c r="N11" s="16">
        <f t="shared" si="2"/>
        <v>0</v>
      </c>
      <c r="O11" s="2"/>
      <c r="P11" s="3"/>
    </row>
    <row r="12" spans="1:16" ht="15.75">
      <c r="A12" s="8">
        <v>8</v>
      </c>
      <c r="B12" s="30" t="s">
        <v>30</v>
      </c>
      <c r="C12" s="26">
        <v>43510</v>
      </c>
      <c r="D12" s="30" t="s">
        <v>31</v>
      </c>
      <c r="E12" s="10">
        <v>169</v>
      </c>
      <c r="F12" s="10">
        <v>0</v>
      </c>
      <c r="G12" s="10">
        <v>0</v>
      </c>
      <c r="H12" s="10">
        <v>3</v>
      </c>
      <c r="I12" s="10">
        <v>0</v>
      </c>
      <c r="J12" s="10">
        <v>5</v>
      </c>
      <c r="K12" s="10">
        <v>15</v>
      </c>
      <c r="L12" s="10">
        <f>E12+H12+K12</f>
        <v>187</v>
      </c>
      <c r="M12" s="10">
        <f>F12+I12</f>
        <v>0</v>
      </c>
      <c r="N12" s="10">
        <f>G12+J12</f>
        <v>5</v>
      </c>
      <c r="O12" s="2"/>
      <c r="P12" s="3"/>
    </row>
    <row r="13" spans="1:16" ht="15.75">
      <c r="A13" s="8">
        <v>9</v>
      </c>
      <c r="B13" s="30" t="s">
        <v>32</v>
      </c>
      <c r="C13" s="26">
        <v>43510</v>
      </c>
      <c r="D13" s="30" t="s">
        <v>26</v>
      </c>
      <c r="E13" s="10">
        <v>29</v>
      </c>
      <c r="F13" s="10">
        <v>118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f t="shared" si="0"/>
        <v>29</v>
      </c>
      <c r="M13" s="10">
        <f>F13+I13</f>
        <v>119</v>
      </c>
      <c r="N13" s="10">
        <f>G13+J13</f>
        <v>1</v>
      </c>
      <c r="O13" s="2"/>
      <c r="P13" s="3"/>
    </row>
    <row r="14" spans="1:16" ht="15.75">
      <c r="A14" s="8">
        <v>10</v>
      </c>
      <c r="B14" s="29" t="s">
        <v>33</v>
      </c>
      <c r="C14" s="26">
        <v>43514</v>
      </c>
      <c r="D14" s="29" t="s">
        <v>31</v>
      </c>
      <c r="E14" s="10">
        <v>2852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0"/>
        <v>2852</v>
      </c>
      <c r="M14" s="10">
        <f t="shared" ref="M14:M20" si="3">F14+I14</f>
        <v>0</v>
      </c>
      <c r="N14" s="10">
        <f t="shared" ref="N14:N20" si="4">G14+J14</f>
        <v>0</v>
      </c>
      <c r="O14" s="2"/>
      <c r="P14" s="3"/>
    </row>
    <row r="15" spans="1:16" ht="15.75">
      <c r="A15" s="8">
        <v>11</v>
      </c>
      <c r="B15" s="29" t="s">
        <v>34</v>
      </c>
      <c r="C15" s="25">
        <v>43514</v>
      </c>
      <c r="D15" s="29" t="s">
        <v>24</v>
      </c>
      <c r="E15" s="10">
        <v>159</v>
      </c>
      <c r="F15" s="10">
        <v>1</v>
      </c>
      <c r="G15" s="10">
        <v>0</v>
      </c>
      <c r="H15" s="10">
        <v>144</v>
      </c>
      <c r="I15" s="10">
        <v>0</v>
      </c>
      <c r="J15" s="10">
        <v>0</v>
      </c>
      <c r="K15" s="10">
        <v>84</v>
      </c>
      <c r="L15" s="10">
        <f t="shared" si="0"/>
        <v>387</v>
      </c>
      <c r="M15" s="10">
        <f t="shared" si="3"/>
        <v>1</v>
      </c>
      <c r="N15" s="10">
        <f t="shared" si="4"/>
        <v>0</v>
      </c>
      <c r="O15" s="2"/>
      <c r="P15" s="3"/>
    </row>
    <row r="16" spans="1:16" ht="15.75">
      <c r="A16" s="8">
        <v>12</v>
      </c>
      <c r="B16" s="30" t="s">
        <v>35</v>
      </c>
      <c r="C16" s="26">
        <v>43516</v>
      </c>
      <c r="D16" s="30" t="s">
        <v>16</v>
      </c>
      <c r="E16" s="10">
        <v>142</v>
      </c>
      <c r="F16" s="10">
        <v>0</v>
      </c>
      <c r="G16" s="10">
        <v>0</v>
      </c>
      <c r="H16" s="10">
        <v>90</v>
      </c>
      <c r="I16" s="10">
        <v>0</v>
      </c>
      <c r="J16" s="10">
        <v>0</v>
      </c>
      <c r="K16" s="10">
        <v>0</v>
      </c>
      <c r="L16" s="10">
        <f t="shared" si="0"/>
        <v>232</v>
      </c>
      <c r="M16" s="10">
        <f t="shared" si="3"/>
        <v>0</v>
      </c>
      <c r="N16" s="10">
        <f t="shared" si="4"/>
        <v>0</v>
      </c>
      <c r="O16" s="2"/>
      <c r="P16" s="3"/>
    </row>
    <row r="17" spans="1:16" ht="15.75">
      <c r="A17" s="8">
        <v>13</v>
      </c>
      <c r="B17" s="33" t="s">
        <v>36</v>
      </c>
      <c r="C17" s="25">
        <v>43519</v>
      </c>
      <c r="D17" s="33" t="s">
        <v>26</v>
      </c>
      <c r="E17" s="10">
        <v>957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957</v>
      </c>
      <c r="M17" s="10">
        <f t="shared" si="3"/>
        <v>1</v>
      </c>
      <c r="N17" s="10">
        <f>G17+J17</f>
        <v>0</v>
      </c>
      <c r="O17" s="2"/>
      <c r="P17" s="3"/>
    </row>
    <row r="18" spans="1:16" ht="15.75">
      <c r="A18" s="8">
        <v>14</v>
      </c>
      <c r="B18" s="33" t="s">
        <v>37</v>
      </c>
      <c r="C18" s="25">
        <v>43519</v>
      </c>
      <c r="D18" s="33" t="s">
        <v>21</v>
      </c>
      <c r="E18" s="10">
        <v>351</v>
      </c>
      <c r="F18" s="10">
        <v>0</v>
      </c>
      <c r="G18" s="10">
        <v>0</v>
      </c>
      <c r="H18" s="10">
        <v>362</v>
      </c>
      <c r="I18" s="10">
        <v>0</v>
      </c>
      <c r="J18" s="10">
        <v>0</v>
      </c>
      <c r="K18" s="10">
        <v>0</v>
      </c>
      <c r="L18" s="10">
        <f t="shared" si="0"/>
        <v>713</v>
      </c>
      <c r="M18" s="10">
        <f t="shared" si="3"/>
        <v>0</v>
      </c>
      <c r="N18" s="10">
        <f t="shared" si="4"/>
        <v>0</v>
      </c>
      <c r="O18" s="2"/>
      <c r="P18" s="3"/>
    </row>
    <row r="19" spans="1:16" ht="15.75">
      <c r="A19" s="8">
        <v>15</v>
      </c>
      <c r="B19" s="34" t="s">
        <v>38</v>
      </c>
      <c r="C19" s="22">
        <v>43520</v>
      </c>
      <c r="D19" s="20" t="s">
        <v>39</v>
      </c>
      <c r="E19" s="10">
        <v>110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f t="shared" si="0"/>
        <v>111</v>
      </c>
      <c r="M19" s="10">
        <f t="shared" si="3"/>
        <v>0</v>
      </c>
      <c r="N19" s="10">
        <f t="shared" si="4"/>
        <v>0</v>
      </c>
      <c r="O19" s="2"/>
      <c r="P19" s="3"/>
    </row>
    <row r="20" spans="1:16" ht="15.75">
      <c r="A20" s="19">
        <v>16</v>
      </c>
      <c r="B20" s="33" t="s">
        <v>40</v>
      </c>
      <c r="C20" s="25">
        <v>43521</v>
      </c>
      <c r="D20" s="29" t="s">
        <v>41</v>
      </c>
      <c r="E20" s="10">
        <v>0</v>
      </c>
      <c r="F20" s="10">
        <v>0</v>
      </c>
      <c r="G20" s="10">
        <v>0</v>
      </c>
      <c r="H20" s="10">
        <v>549</v>
      </c>
      <c r="I20" s="10">
        <v>0</v>
      </c>
      <c r="J20" s="10">
        <v>0</v>
      </c>
      <c r="K20" s="10">
        <v>0</v>
      </c>
      <c r="L20" s="10">
        <f t="shared" si="0"/>
        <v>549</v>
      </c>
      <c r="M20" s="18">
        <f t="shared" si="3"/>
        <v>0</v>
      </c>
      <c r="N20" s="18">
        <f t="shared" si="4"/>
        <v>0</v>
      </c>
      <c r="O20" s="2"/>
      <c r="P20" s="3"/>
    </row>
    <row r="21" spans="1:16" ht="15.75">
      <c r="A21" s="8">
        <v>17</v>
      </c>
      <c r="B21" s="33"/>
      <c r="C21" s="25"/>
      <c r="D21" s="29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0</v>
      </c>
      <c r="M21" s="10">
        <f>F21+I21</f>
        <v>0</v>
      </c>
      <c r="N21" s="10">
        <f>G21+J21</f>
        <v>0</v>
      </c>
      <c r="O21" s="2"/>
      <c r="P21" s="3"/>
    </row>
    <row r="22" spans="1:16" ht="15.75">
      <c r="A22" s="8">
        <v>18</v>
      </c>
      <c r="B22" s="29"/>
      <c r="C22" s="25"/>
      <c r="D22" s="29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0</v>
      </c>
      <c r="M22" s="10">
        <f t="shared" ref="M22:M23" si="5">F22+I22</f>
        <v>0</v>
      </c>
      <c r="N22" s="10">
        <f t="shared" ref="N22:N23" si="6">G22+J22</f>
        <v>0</v>
      </c>
      <c r="O22" s="2"/>
      <c r="P22" s="3"/>
    </row>
    <row r="23" spans="1:16" ht="15.75">
      <c r="A23" s="8">
        <v>19</v>
      </c>
      <c r="B23" s="33"/>
      <c r="C23" s="25"/>
      <c r="D23" s="29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0</v>
      </c>
      <c r="M23" s="10">
        <f t="shared" si="5"/>
        <v>0</v>
      </c>
      <c r="N23" s="10">
        <f t="shared" si="6"/>
        <v>0</v>
      </c>
      <c r="O23" s="2"/>
      <c r="P23" s="3"/>
    </row>
    <row r="24" spans="1:16" ht="15.75">
      <c r="A24" s="8">
        <v>20</v>
      </c>
      <c r="B24" s="23"/>
      <c r="C24" s="24"/>
      <c r="D24" s="21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>F24+I24</f>
        <v>0</v>
      </c>
      <c r="N24" s="10">
        <f>G24+J24</f>
        <v>0</v>
      </c>
      <c r="O24" s="2"/>
      <c r="P24" s="3"/>
    </row>
    <row r="25" spans="1:16" ht="15.75">
      <c r="A25" s="8"/>
      <c r="B25" s="10"/>
      <c r="C25" s="10"/>
      <c r="D25" s="10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ref="M25:M28" si="7">F25+I25</f>
        <v>0</v>
      </c>
      <c r="N25" s="10">
        <f t="shared" ref="N25:N28" si="8">G25+J25</f>
        <v>0</v>
      </c>
      <c r="O25" s="2"/>
      <c r="P25" s="3"/>
    </row>
    <row r="26" spans="1:16" ht="15.75">
      <c r="A26" s="8"/>
      <c r="B26" s="10"/>
      <c r="C26" s="10"/>
      <c r="D26" s="10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7"/>
        <v>0</v>
      </c>
      <c r="N26" s="10">
        <f t="shared" si="8"/>
        <v>0</v>
      </c>
      <c r="O26" s="2"/>
      <c r="P26" s="3"/>
    </row>
    <row r="27" spans="1:16" ht="15.75">
      <c r="A27" s="8"/>
      <c r="B27" s="10"/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7"/>
        <v>0</v>
      </c>
      <c r="N27" s="10">
        <f t="shared" si="8"/>
        <v>0</v>
      </c>
      <c r="O27" s="2"/>
      <c r="P27" s="3"/>
    </row>
    <row r="28" spans="1:16" ht="15.75">
      <c r="A28" s="8"/>
      <c r="B28" s="10"/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7"/>
        <v>0</v>
      </c>
      <c r="N28" s="10">
        <f t="shared" si="8"/>
        <v>0</v>
      </c>
      <c r="O28" s="2"/>
      <c r="P28" s="3"/>
    </row>
    <row r="29" spans="1:16" ht="15.75">
      <c r="A29" s="8"/>
      <c r="B29" s="40" t="s">
        <v>14</v>
      </c>
      <c r="C29" s="40"/>
      <c r="D29" s="40"/>
      <c r="E29" s="8">
        <f t="shared" ref="E29:N29" si="9">SUM(E5:E24)</f>
        <v>6692</v>
      </c>
      <c r="F29" s="8">
        <f t="shared" si="9"/>
        <v>140</v>
      </c>
      <c r="G29" s="8">
        <f t="shared" si="9"/>
        <v>9</v>
      </c>
      <c r="H29" s="8">
        <f t="shared" si="9"/>
        <v>1702</v>
      </c>
      <c r="I29" s="8">
        <f t="shared" si="9"/>
        <v>2</v>
      </c>
      <c r="J29" s="8">
        <f t="shared" si="9"/>
        <v>5</v>
      </c>
      <c r="K29" s="8">
        <f>SUM(K5:K28)</f>
        <v>229</v>
      </c>
      <c r="L29" s="8">
        <f t="shared" si="9"/>
        <v>8623</v>
      </c>
      <c r="M29" s="8">
        <f t="shared" si="9"/>
        <v>142</v>
      </c>
      <c r="N29" s="8">
        <f t="shared" si="9"/>
        <v>14</v>
      </c>
      <c r="O29" s="2"/>
      <c r="P29" s="3"/>
    </row>
    <row r="30" spans="1:16" ht="15.75">
      <c r="A30" s="17"/>
      <c r="C30" s="12"/>
      <c r="D30" s="12"/>
      <c r="E30" s="17"/>
      <c r="F30" s="17"/>
      <c r="G30" s="17"/>
      <c r="H30" s="17"/>
      <c r="I30" s="17"/>
      <c r="J30" s="17"/>
      <c r="K30" s="17"/>
      <c r="L30" s="41"/>
      <c r="M30" s="41"/>
      <c r="N30" s="17"/>
      <c r="O30" s="5"/>
      <c r="P30" s="3"/>
    </row>
    <row r="31" spans="1:16" ht="15.75" customHeight="1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39"/>
      <c r="M31" s="39"/>
      <c r="N31" s="13"/>
      <c r="O31" s="5"/>
      <c r="P31" s="3"/>
    </row>
    <row r="32" spans="1:16" ht="15.75" customHeight="1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39"/>
      <c r="M32" s="39"/>
      <c r="N32" s="13"/>
      <c r="O32" s="5"/>
      <c r="P32" s="3"/>
    </row>
    <row r="33" spans="1:14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B34" s="1"/>
    </row>
    <row r="35" spans="1:14">
      <c r="B35" s="1"/>
    </row>
  </sheetData>
  <mergeCells count="12">
    <mergeCell ref="L31:M31"/>
    <mergeCell ref="L32:M32"/>
    <mergeCell ref="B29:D29"/>
    <mergeCell ref="L30:M30"/>
    <mergeCell ref="E3:G3"/>
    <mergeCell ref="H3:J3"/>
    <mergeCell ref="L3:N3"/>
    <mergeCell ref="A1:N2"/>
    <mergeCell ref="B3:B4"/>
    <mergeCell ref="C3:C4"/>
    <mergeCell ref="D3:D4"/>
    <mergeCell ref="A3:A4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.</cp:lastModifiedBy>
  <cp:lastPrinted>2019-01-06T06:38:16Z</cp:lastPrinted>
  <dcterms:created xsi:type="dcterms:W3CDTF">2018-05-19T07:40:48Z</dcterms:created>
  <dcterms:modified xsi:type="dcterms:W3CDTF">2019-03-06T07:57:35Z</dcterms:modified>
</cp:coreProperties>
</file>