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7680"/>
  </bookViews>
  <sheets>
    <sheet name="ورقة1" sheetId="1" r:id="rId1"/>
  </sheets>
  <calcPr calcId="125725"/>
</workbook>
</file>

<file path=xl/calcChain.xml><?xml version="1.0" encoding="utf-8"?>
<calcChain xmlns="http://schemas.openxmlformats.org/spreadsheetml/2006/main">
  <c r="H29" i="1"/>
  <c r="F29"/>
  <c r="G29"/>
  <c r="E29"/>
  <c r="L5"/>
  <c r="L12"/>
  <c r="L11"/>
  <c r="L8"/>
  <c r="N25"/>
  <c r="N26"/>
  <c r="N27"/>
  <c r="N28"/>
  <c r="M25"/>
  <c r="M26"/>
  <c r="M27"/>
  <c r="M28"/>
  <c r="L25"/>
  <c r="L26"/>
  <c r="L27"/>
  <c r="L28"/>
  <c r="K29"/>
  <c r="N6"/>
  <c r="N5"/>
  <c r="L6"/>
  <c r="L7"/>
  <c r="L9"/>
  <c r="L10"/>
  <c r="L13"/>
  <c r="L14"/>
  <c r="L15"/>
  <c r="L16"/>
  <c r="L17"/>
  <c r="L18"/>
  <c r="L19"/>
  <c r="L20"/>
  <c r="L21"/>
  <c r="L22"/>
  <c r="L23"/>
  <c r="L24"/>
  <c r="I29"/>
  <c r="J29"/>
  <c r="N24"/>
  <c r="M24"/>
  <c r="N17"/>
  <c r="M6"/>
  <c r="M5"/>
  <c r="M8"/>
  <c r="M9"/>
  <c r="M20"/>
  <c r="N20"/>
  <c r="N18"/>
  <c r="M18"/>
  <c r="N11"/>
  <c r="M11"/>
  <c r="M22"/>
  <c r="N22"/>
  <c r="M23"/>
  <c r="N23"/>
  <c r="N21"/>
  <c r="M21"/>
  <c r="N19"/>
  <c r="M19"/>
  <c r="M17"/>
  <c r="M13"/>
  <c r="N13"/>
  <c r="M14"/>
  <c r="N14"/>
  <c r="M15"/>
  <c r="N15"/>
  <c r="M16"/>
  <c r="N16"/>
  <c r="M7"/>
  <c r="N7"/>
  <c r="N8"/>
  <c r="N9"/>
  <c r="M10"/>
  <c r="N10"/>
  <c r="M12"/>
  <c r="N12"/>
  <c r="M29" l="1"/>
  <c r="L29"/>
  <c r="N29"/>
</calcChain>
</file>

<file path=xl/sharedStrings.xml><?xml version="1.0" encoding="utf-8"?>
<sst xmlns="http://schemas.openxmlformats.org/spreadsheetml/2006/main" count="60" uniqueCount="47">
  <si>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</si>
  <si>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</si>
  <si>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</si>
  <si>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</si>
  <si>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</si>
  <si>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</si>
  <si>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</si>
  <si>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</si>
  <si>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</si>
  <si>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</si>
  <si>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</si>
  <si>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</si>
  <si>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معتصم العالم</t>
  </si>
  <si>
    <t>التدقيق</t>
  </si>
  <si>
    <t>TOTAL</t>
  </si>
  <si>
    <t>رئيس قسم الحصر</t>
  </si>
  <si>
    <t>احمد الفواز</t>
  </si>
  <si>
    <t>الاقطرمة</t>
  </si>
  <si>
    <t>م الحاويات</t>
  </si>
  <si>
    <t>م البضائع</t>
  </si>
  <si>
    <t>شرف</t>
  </si>
  <si>
    <t>الشرق الاوسط</t>
  </si>
  <si>
    <t>الخليجان</t>
  </si>
  <si>
    <t>سفن الرورو/ اعداد السيارات والاليات والحاويات والبضائع المستوردة والمصدرة على سفن السيارات خلال شهر 2019/9</t>
  </si>
  <si>
    <t>BROOKLANDS</t>
  </si>
  <si>
    <t>ASIAN EMPEROR</t>
  </si>
  <si>
    <t>CAR STAR</t>
  </si>
  <si>
    <t>LIBERTY PASSION</t>
  </si>
  <si>
    <t>شويكيني</t>
  </si>
  <si>
    <t>THRUXTON</t>
  </si>
  <si>
    <t>ATHENS HIGHWAY</t>
  </si>
  <si>
    <t>قعوار</t>
  </si>
  <si>
    <t>MOSEL ACE</t>
  </si>
  <si>
    <t>البحر الميت</t>
  </si>
  <si>
    <t>HARVERST LEADER</t>
  </si>
  <si>
    <t>تلسنار</t>
  </si>
  <si>
    <t>HOEGH TRAVELLER</t>
  </si>
  <si>
    <t>MORNING CORNET</t>
  </si>
  <si>
    <t>HOEGH SHANGHAI</t>
  </si>
  <si>
    <t>VIKING BRAVERY</t>
  </si>
  <si>
    <t>MERCURY LEADER</t>
  </si>
  <si>
    <t>MORNING CHORUS</t>
  </si>
  <si>
    <t>FIRMAMENT ACE</t>
  </si>
  <si>
    <t>غرغور</t>
  </si>
  <si>
    <t>TREASURE</t>
  </si>
  <si>
    <t>VIKING DESTINY</t>
  </si>
  <si>
    <t>TORTUGAS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</si>
</sst>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10" workbookViewId="0">
      <selection activeCell="E11" sqref="E11"/>
    </sheetView>
  </sheetViews>
  <sheetFormatPr defaultRowHeight="14.25"/>
  <cols>
    <col min="1" max="1" width="3.375" bestFit="1" customWidth="1"/>
    <col min="2" max="2" width="21.75" customWidth="1"/>
    <col min="3" max="3" width="13.25" customWidth="1"/>
    <col min="4" max="4" width="10.625" customWidth="1"/>
    <col min="5" max="5" width="6" bestFit="1" customWidth="1"/>
    <col min="6" max="6" width="5.125" bestFit="1" customWidth="1"/>
    <col min="7" max="7" width="5.75" bestFit="1" customWidth="1"/>
    <col min="8" max="9" width="5.625" bestFit="1" customWidth="1"/>
    <col min="10" max="10" width="5.75" bestFit="1" customWidth="1"/>
    <col min="11" max="11" width="6.875" bestFit="1" customWidth="1"/>
    <col min="12" max="12" width="12.25" bestFit="1" customWidth="1"/>
    <col min="13" max="13" width="7.375" bestFit="1" customWidth="1"/>
    <col min="14" max="14" width="8" bestFit="1" customWidth="1"/>
    <col min="15" max="15" width="15.875" hidden="1" customWidth="1"/>
    <col min="16" max="16" width="6.875" customWidth="1"/>
  </cols>
  <sheetData>
    <row r="1" spans="1:16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5"/>
      <c r="P1" s="3"/>
    </row>
    <row r="2" spans="1:16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6"/>
      <c r="P2" s="4"/>
    </row>
    <row r="3" spans="1:16" ht="15.75">
      <c r="A3" s="40" t="s">
        <v>0</v>
      </c>
      <c r="B3" s="40" t="s">
        <v>1</v>
      </c>
      <c r="C3" s="40" t="s">
        <v>2</v>
      </c>
      <c r="D3" s="40" t="s">
        <v>3</v>
      </c>
      <c r="E3" s="37" t="s">
        <v>4</v>
      </c>
      <c r="F3" s="37"/>
      <c r="G3" s="37"/>
      <c r="H3" s="37" t="s">
        <v>5</v>
      </c>
      <c r="I3" s="37"/>
      <c r="J3" s="37"/>
      <c r="K3" s="21" t="s">
        <v>17</v>
      </c>
      <c r="L3" s="37" t="s">
        <v>10</v>
      </c>
      <c r="M3" s="37"/>
      <c r="N3" s="37"/>
      <c r="O3" s="2"/>
      <c r="P3" s="3"/>
    </row>
    <row r="4" spans="1:16" ht="15.75">
      <c r="A4" s="41"/>
      <c r="B4" s="41"/>
      <c r="C4" s="41"/>
      <c r="D4" s="41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1" t="s">
        <v>6</v>
      </c>
      <c r="L4" s="7" t="s">
        <v>11</v>
      </c>
      <c r="M4" s="35" t="s">
        <v>19</v>
      </c>
      <c r="N4" s="35" t="s">
        <v>18</v>
      </c>
      <c r="O4" s="2"/>
      <c r="P4" s="3"/>
    </row>
    <row r="5" spans="1:16" ht="15.75">
      <c r="A5" s="8">
        <v>1</v>
      </c>
      <c r="B5" s="27" t="s">
        <v>24</v>
      </c>
      <c r="C5" s="28">
        <v>43710</v>
      </c>
      <c r="D5" s="27" t="s">
        <v>20</v>
      </c>
      <c r="E5" s="10">
        <v>108</v>
      </c>
      <c r="F5" s="10">
        <v>0</v>
      </c>
      <c r="G5" s="10">
        <v>0</v>
      </c>
      <c r="H5" s="10">
        <v>84</v>
      </c>
      <c r="I5" s="10">
        <v>0</v>
      </c>
      <c r="J5" s="10">
        <v>0</v>
      </c>
      <c r="K5" s="10">
        <v>0</v>
      </c>
      <c r="L5" s="10">
        <f>E5+H5+K5</f>
        <v>192</v>
      </c>
      <c r="M5" s="10">
        <f>F5+I5</f>
        <v>0</v>
      </c>
      <c r="N5" s="10">
        <f>G5+J5</f>
        <v>0</v>
      </c>
      <c r="O5" s="2"/>
      <c r="P5" s="3"/>
    </row>
    <row r="6" spans="1:16" ht="15.75">
      <c r="A6" s="8">
        <v>2</v>
      </c>
      <c r="B6" s="23" t="s">
        <v>25</v>
      </c>
      <c r="C6" s="28">
        <v>43710</v>
      </c>
      <c r="D6" s="23" t="s">
        <v>22</v>
      </c>
      <c r="E6" s="10">
        <v>124</v>
      </c>
      <c r="F6" s="10">
        <v>0</v>
      </c>
      <c r="G6" s="10">
        <v>0</v>
      </c>
      <c r="H6" s="10">
        <v>3</v>
      </c>
      <c r="I6" s="10">
        <v>2</v>
      </c>
      <c r="J6" s="10">
        <v>0</v>
      </c>
      <c r="K6" s="10">
        <v>0</v>
      </c>
      <c r="L6" s="10">
        <f t="shared" ref="L6:L28" si="0">E6+H6+K6</f>
        <v>127</v>
      </c>
      <c r="M6" s="10">
        <f>F6+I6</f>
        <v>2</v>
      </c>
      <c r="N6" s="10">
        <f>G6+J6</f>
        <v>0</v>
      </c>
      <c r="O6" s="2"/>
      <c r="P6" s="3"/>
    </row>
    <row r="7" spans="1:16" ht="15.75">
      <c r="A7" s="8">
        <v>3</v>
      </c>
      <c r="B7" s="23" t="s">
        <v>26</v>
      </c>
      <c r="C7" s="26">
        <v>43711</v>
      </c>
      <c r="D7" s="23" t="s">
        <v>21</v>
      </c>
      <c r="E7" s="10">
        <v>388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 t="shared" si="0"/>
        <v>388</v>
      </c>
      <c r="M7" s="10">
        <f t="shared" ref="M7:M11" si="1">F7+I7</f>
        <v>0</v>
      </c>
      <c r="N7" s="10">
        <f t="shared" ref="N7:N11" si="2">G7+J7</f>
        <v>0</v>
      </c>
      <c r="O7" s="2"/>
      <c r="P7" s="3"/>
    </row>
    <row r="8" spans="1:16" ht="15.75">
      <c r="A8" s="8">
        <v>4</v>
      </c>
      <c r="B8" s="24" t="s">
        <v>27</v>
      </c>
      <c r="C8" s="22">
        <v>43716</v>
      </c>
      <c r="D8" s="24" t="s">
        <v>28</v>
      </c>
      <c r="E8" s="10">
        <v>79</v>
      </c>
      <c r="F8" s="10">
        <v>2</v>
      </c>
      <c r="G8" s="10">
        <v>0</v>
      </c>
      <c r="H8" s="10">
        <v>29</v>
      </c>
      <c r="I8" s="10">
        <v>0</v>
      </c>
      <c r="J8" s="10">
        <v>0</v>
      </c>
      <c r="K8" s="10">
        <v>0</v>
      </c>
      <c r="L8" s="10">
        <f>E8+H8+K8</f>
        <v>108</v>
      </c>
      <c r="M8" s="10">
        <f>F8+I8</f>
        <v>2</v>
      </c>
      <c r="N8" s="10">
        <f t="shared" si="2"/>
        <v>0</v>
      </c>
      <c r="O8" s="2"/>
      <c r="P8" s="3"/>
    </row>
    <row r="9" spans="1:16" ht="15.75">
      <c r="A9" s="8">
        <v>5</v>
      </c>
      <c r="B9" s="27" t="s">
        <v>29</v>
      </c>
      <c r="C9" s="28">
        <v>43716</v>
      </c>
      <c r="D9" s="27" t="s">
        <v>20</v>
      </c>
      <c r="E9" s="10">
        <v>664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f t="shared" si="0"/>
        <v>665</v>
      </c>
      <c r="M9" s="10">
        <f>F9+I9</f>
        <v>0</v>
      </c>
      <c r="N9" s="10">
        <f t="shared" si="2"/>
        <v>0</v>
      </c>
      <c r="O9" s="2"/>
      <c r="P9" s="3"/>
    </row>
    <row r="10" spans="1:16" ht="15.75">
      <c r="A10" s="8">
        <v>6</v>
      </c>
      <c r="B10" s="23" t="s">
        <v>32</v>
      </c>
      <c r="C10" s="26">
        <v>43717</v>
      </c>
      <c r="D10" s="23" t="s">
        <v>33</v>
      </c>
      <c r="E10" s="10">
        <v>893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893</v>
      </c>
      <c r="M10" s="10">
        <f t="shared" si="1"/>
        <v>0</v>
      </c>
      <c r="N10" s="10">
        <f t="shared" si="2"/>
        <v>0</v>
      </c>
      <c r="O10" s="2"/>
      <c r="P10" s="3"/>
    </row>
    <row r="11" spans="1:16" ht="15.75">
      <c r="A11" s="9">
        <v>7</v>
      </c>
      <c r="B11" s="23" t="s">
        <v>30</v>
      </c>
      <c r="C11" s="26">
        <v>43719</v>
      </c>
      <c r="D11" s="23" t="s">
        <v>31</v>
      </c>
      <c r="E11" s="10">
        <v>594</v>
      </c>
      <c r="F11" s="10">
        <v>15</v>
      </c>
      <c r="G11" s="10">
        <v>0</v>
      </c>
      <c r="H11" s="10">
        <v>10</v>
      </c>
      <c r="I11" s="10">
        <v>1</v>
      </c>
      <c r="J11" s="10">
        <v>0</v>
      </c>
      <c r="K11" s="10">
        <v>0</v>
      </c>
      <c r="L11" s="10">
        <f>E11+H11+K11</f>
        <v>604</v>
      </c>
      <c r="M11" s="16">
        <f t="shared" si="1"/>
        <v>16</v>
      </c>
      <c r="N11" s="16">
        <f t="shared" si="2"/>
        <v>0</v>
      </c>
      <c r="O11" s="2"/>
      <c r="P11" s="3"/>
    </row>
    <row r="12" spans="1:16" ht="15.75">
      <c r="A12" s="8">
        <v>8</v>
      </c>
      <c r="B12" s="27" t="s">
        <v>34</v>
      </c>
      <c r="C12" s="28">
        <v>43720</v>
      </c>
      <c r="D12" s="27" t="s">
        <v>35</v>
      </c>
      <c r="E12" s="10">
        <v>626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>E12+H12+K12</f>
        <v>626</v>
      </c>
      <c r="M12" s="10">
        <f>F12+I12</f>
        <v>0</v>
      </c>
      <c r="N12" s="10">
        <f>G12+J12</f>
        <v>0</v>
      </c>
      <c r="O12" s="2"/>
      <c r="P12" s="3"/>
    </row>
    <row r="13" spans="1:16" ht="15.75">
      <c r="A13" s="8">
        <v>9</v>
      </c>
      <c r="B13" s="27" t="s">
        <v>36</v>
      </c>
      <c r="C13" s="28">
        <v>43721</v>
      </c>
      <c r="D13" s="27" t="s">
        <v>31</v>
      </c>
      <c r="E13" s="10">
        <v>212</v>
      </c>
      <c r="F13" s="10">
        <v>5</v>
      </c>
      <c r="G13" s="10">
        <v>0</v>
      </c>
      <c r="H13" s="10">
        <v>66</v>
      </c>
      <c r="I13" s="10">
        <v>0</v>
      </c>
      <c r="J13" s="10">
        <v>0</v>
      </c>
      <c r="K13" s="10">
        <v>0</v>
      </c>
      <c r="L13" s="10">
        <f t="shared" si="0"/>
        <v>278</v>
      </c>
      <c r="M13" s="10">
        <f>F13+I13</f>
        <v>5</v>
      </c>
      <c r="N13" s="10">
        <f>G13+J13</f>
        <v>0</v>
      </c>
      <c r="O13" s="2"/>
      <c r="P13" s="3"/>
    </row>
    <row r="14" spans="1:16" ht="15.75">
      <c r="A14" s="8">
        <v>10</v>
      </c>
      <c r="B14" s="23" t="s">
        <v>37</v>
      </c>
      <c r="C14" s="28">
        <v>43723</v>
      </c>
      <c r="D14" s="23" t="s">
        <v>22</v>
      </c>
      <c r="E14" s="10">
        <v>126</v>
      </c>
      <c r="F14" s="10">
        <v>120</v>
      </c>
      <c r="G14" s="10">
        <v>0</v>
      </c>
      <c r="H14" s="10">
        <v>6</v>
      </c>
      <c r="I14" s="10">
        <v>0</v>
      </c>
      <c r="J14" s="10">
        <v>0</v>
      </c>
      <c r="K14" s="10">
        <v>0</v>
      </c>
      <c r="L14" s="10">
        <f t="shared" si="0"/>
        <v>132</v>
      </c>
      <c r="M14" s="10">
        <f t="shared" ref="M14:M20" si="3">F14+I14</f>
        <v>120</v>
      </c>
      <c r="N14" s="10">
        <f t="shared" ref="N14:N20" si="4">G14+J14</f>
        <v>0</v>
      </c>
      <c r="O14" s="2"/>
      <c r="P14" s="3"/>
    </row>
    <row r="15" spans="1:16" ht="15.75">
      <c r="A15" s="8">
        <v>11</v>
      </c>
      <c r="B15" s="23" t="s">
        <v>38</v>
      </c>
      <c r="C15" s="26">
        <v>43727</v>
      </c>
      <c r="D15" s="23" t="s">
        <v>31</v>
      </c>
      <c r="E15" s="10">
        <v>248</v>
      </c>
      <c r="F15" s="10">
        <v>9</v>
      </c>
      <c r="G15" s="10">
        <v>0</v>
      </c>
      <c r="H15" s="10">
        <v>215</v>
      </c>
      <c r="I15" s="10">
        <v>5</v>
      </c>
      <c r="J15" s="10">
        <v>0</v>
      </c>
      <c r="K15" s="10">
        <v>0</v>
      </c>
      <c r="L15" s="10">
        <f t="shared" si="0"/>
        <v>463</v>
      </c>
      <c r="M15" s="10">
        <f t="shared" si="3"/>
        <v>14</v>
      </c>
      <c r="N15" s="10">
        <f t="shared" si="4"/>
        <v>0</v>
      </c>
      <c r="O15" s="2"/>
      <c r="P15" s="3"/>
    </row>
    <row r="16" spans="1:16" ht="15.75">
      <c r="A16" s="8">
        <v>12</v>
      </c>
      <c r="B16" s="27" t="s">
        <v>39</v>
      </c>
      <c r="C16" s="28">
        <v>43733</v>
      </c>
      <c r="D16" s="27" t="s">
        <v>20</v>
      </c>
      <c r="E16" s="10">
        <v>183</v>
      </c>
      <c r="F16" s="10">
        <v>0</v>
      </c>
      <c r="G16" s="10">
        <v>0</v>
      </c>
      <c r="H16" s="10">
        <v>13</v>
      </c>
      <c r="I16" s="10">
        <v>0</v>
      </c>
      <c r="J16" s="10">
        <v>0</v>
      </c>
      <c r="K16" s="10">
        <v>0</v>
      </c>
      <c r="L16" s="10">
        <f t="shared" si="0"/>
        <v>196</v>
      </c>
      <c r="M16" s="10">
        <f t="shared" si="3"/>
        <v>0</v>
      </c>
      <c r="N16" s="10">
        <f t="shared" si="4"/>
        <v>0</v>
      </c>
      <c r="O16" s="2"/>
      <c r="P16" s="3"/>
    </row>
    <row r="17" spans="1:16" ht="15.75">
      <c r="A17" s="8">
        <v>13</v>
      </c>
      <c r="B17" s="29" t="s">
        <v>40</v>
      </c>
      <c r="C17" s="20">
        <v>43734</v>
      </c>
      <c r="D17" s="25" t="s">
        <v>35</v>
      </c>
      <c r="E17" s="10">
        <v>800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800</v>
      </c>
      <c r="M17" s="10">
        <f t="shared" si="3"/>
        <v>0</v>
      </c>
      <c r="N17" s="10">
        <f>G17+J17</f>
        <v>0</v>
      </c>
      <c r="O17" s="2"/>
      <c r="P17" s="3"/>
    </row>
    <row r="18" spans="1:16" ht="15.75">
      <c r="A18" s="8">
        <v>14</v>
      </c>
      <c r="B18" s="29" t="s">
        <v>41</v>
      </c>
      <c r="C18" s="26">
        <v>43734</v>
      </c>
      <c r="D18" s="29" t="s">
        <v>22</v>
      </c>
      <c r="E18" s="10">
        <v>1883</v>
      </c>
      <c r="F18" s="10">
        <v>4</v>
      </c>
      <c r="G18" s="10">
        <v>2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1883</v>
      </c>
      <c r="M18" s="10">
        <f t="shared" si="3"/>
        <v>4</v>
      </c>
      <c r="N18" s="10">
        <f t="shared" si="4"/>
        <v>2</v>
      </c>
      <c r="O18" s="2"/>
      <c r="P18" s="3"/>
    </row>
    <row r="19" spans="1:16" ht="15.75">
      <c r="A19" s="8">
        <v>15</v>
      </c>
      <c r="B19" s="30" t="s">
        <v>42</v>
      </c>
      <c r="C19" s="31">
        <v>43735</v>
      </c>
      <c r="D19" s="32" t="s">
        <v>43</v>
      </c>
      <c r="E19" s="10">
        <v>129</v>
      </c>
      <c r="F19" s="10">
        <v>0</v>
      </c>
      <c r="G19" s="10">
        <v>0</v>
      </c>
      <c r="H19" s="10">
        <v>43</v>
      </c>
      <c r="I19" s="10">
        <v>12</v>
      </c>
      <c r="J19" s="10">
        <v>0</v>
      </c>
      <c r="K19" s="10">
        <v>0</v>
      </c>
      <c r="L19" s="10">
        <f t="shared" si="0"/>
        <v>172</v>
      </c>
      <c r="M19" s="10">
        <f t="shared" si="3"/>
        <v>12</v>
      </c>
      <c r="N19" s="10">
        <f t="shared" si="4"/>
        <v>0</v>
      </c>
      <c r="O19" s="2"/>
      <c r="P19" s="3"/>
    </row>
    <row r="20" spans="1:16" ht="15.75">
      <c r="A20" s="19">
        <v>16</v>
      </c>
      <c r="B20" s="29" t="s">
        <v>44</v>
      </c>
      <c r="C20" s="26">
        <v>43736</v>
      </c>
      <c r="D20" s="23" t="s">
        <v>21</v>
      </c>
      <c r="E20" s="10">
        <v>680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680</v>
      </c>
      <c r="M20" s="18">
        <f t="shared" si="3"/>
        <v>0</v>
      </c>
      <c r="N20" s="18">
        <f t="shared" si="4"/>
        <v>0</v>
      </c>
      <c r="O20" s="2"/>
      <c r="P20" s="3"/>
    </row>
    <row r="21" spans="1:16" ht="15.75">
      <c r="A21" s="8">
        <v>17</v>
      </c>
      <c r="B21" s="29" t="s">
        <v>45</v>
      </c>
      <c r="C21" s="26">
        <v>43737</v>
      </c>
      <c r="D21" s="23" t="s">
        <v>20</v>
      </c>
      <c r="E21" s="10">
        <v>1205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1205</v>
      </c>
      <c r="M21" s="10">
        <f>F21+I21</f>
        <v>0</v>
      </c>
      <c r="N21" s="10">
        <f>G21+J21</f>
        <v>0</v>
      </c>
      <c r="O21" s="2"/>
      <c r="P21" s="3"/>
    </row>
    <row r="22" spans="1:16" ht="15.75">
      <c r="A22" s="8">
        <v>18</v>
      </c>
      <c r="B22" s="23" t="s">
        <v>46</v>
      </c>
      <c r="C22" s="26">
        <v>43738</v>
      </c>
      <c r="D22" s="23" t="s">
        <v>22</v>
      </c>
      <c r="E22" s="10">
        <v>125</v>
      </c>
      <c r="F22" s="10">
        <v>10</v>
      </c>
      <c r="G22" s="10">
        <v>0</v>
      </c>
      <c r="H22" s="10">
        <v>11</v>
      </c>
      <c r="I22" s="10">
        <v>0</v>
      </c>
      <c r="J22" s="10">
        <v>0</v>
      </c>
      <c r="K22" s="10">
        <v>0</v>
      </c>
      <c r="L22" s="10">
        <f t="shared" si="0"/>
        <v>136</v>
      </c>
      <c r="M22" s="10">
        <f t="shared" ref="M22:M23" si="5">F22+I22</f>
        <v>10</v>
      </c>
      <c r="N22" s="10">
        <f t="shared" ref="N22:N23" si="6">G22+J22</f>
        <v>0</v>
      </c>
      <c r="O22" s="2"/>
      <c r="P22" s="3"/>
    </row>
    <row r="23" spans="1:16" ht="15.75">
      <c r="A23" s="8">
        <v>19</v>
      </c>
      <c r="B23" s="29"/>
      <c r="C23" s="26"/>
      <c r="D23" s="23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0</v>
      </c>
      <c r="M23" s="10">
        <f t="shared" si="5"/>
        <v>0</v>
      </c>
      <c r="N23" s="10">
        <f t="shared" si="6"/>
        <v>0</v>
      </c>
      <c r="O23" s="2"/>
      <c r="P23" s="3"/>
    </row>
    <row r="24" spans="1:16" ht="15.75">
      <c r="A24" s="8">
        <v>20</v>
      </c>
      <c r="B24" s="27"/>
      <c r="C24" s="28"/>
      <c r="D24" s="27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>F24+I24</f>
        <v>0</v>
      </c>
      <c r="N24" s="10">
        <f>G24+J24</f>
        <v>0</v>
      </c>
      <c r="O24" s="2"/>
      <c r="P24" s="3"/>
    </row>
    <row r="25" spans="1:16" ht="15.75">
      <c r="A25" s="8">
        <v>21</v>
      </c>
      <c r="B25" s="27"/>
      <c r="C25" s="28"/>
      <c r="D25" s="27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>
      <c r="A26" s="8">
        <v>22</v>
      </c>
      <c r="B26" s="33"/>
      <c r="C26" s="34"/>
      <c r="D26" s="33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>
      <c r="A29" s="8"/>
      <c r="B29" s="37" t="s">
        <v>14</v>
      </c>
      <c r="C29" s="37"/>
      <c r="D29" s="37"/>
      <c r="E29" s="8">
        <f>SUM(E5:E28)</f>
        <v>9067</v>
      </c>
      <c r="F29" s="8">
        <f>SUM(F5:F28)</f>
        <v>165</v>
      </c>
      <c r="G29" s="8">
        <f>SUM(G5:G28)</f>
        <v>2</v>
      </c>
      <c r="H29" s="8">
        <f>SUM(H5:H28)</f>
        <v>481</v>
      </c>
      <c r="I29" s="8">
        <f t="shared" ref="I29:N29" si="9">SUM(I5:I24)</f>
        <v>20</v>
      </c>
      <c r="J29" s="8">
        <f t="shared" si="9"/>
        <v>0</v>
      </c>
      <c r="K29" s="8">
        <f>SUM(K5:K28)</f>
        <v>0</v>
      </c>
      <c r="L29" s="8">
        <f>SUM(L5:L28)</f>
        <v>9548</v>
      </c>
      <c r="M29" s="8">
        <f>SUM(M5:M28)</f>
        <v>185</v>
      </c>
      <c r="N29" s="8">
        <f t="shared" si="9"/>
        <v>2</v>
      </c>
      <c r="O29" s="2"/>
      <c r="P29" s="3"/>
    </row>
    <row r="30" spans="1:16" ht="15.7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38"/>
      <c r="M30" s="38"/>
      <c r="N30" s="17"/>
      <c r="O30" s="5"/>
      <c r="P30" s="3"/>
    </row>
    <row r="31" spans="1:16" ht="15.75" customHeight="1">
      <c r="A31" s="13"/>
      <c r="B31" s="14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36" t="s">
        <v>15</v>
      </c>
      <c r="M31" s="36"/>
      <c r="N31" s="13"/>
      <c r="O31" s="5"/>
      <c r="P31" s="3"/>
    </row>
    <row r="32" spans="1:16" ht="15.75" customHeight="1">
      <c r="A32" s="13"/>
      <c r="B32" s="14" t="s">
        <v>12</v>
      </c>
      <c r="C32" s="13"/>
      <c r="D32" s="13"/>
      <c r="E32" s="13"/>
      <c r="F32" s="13"/>
      <c r="G32" s="13"/>
      <c r="H32" s="13"/>
      <c r="I32" s="13"/>
      <c r="J32" s="13"/>
      <c r="K32" s="13"/>
      <c r="L32" s="36" t="s">
        <v>16</v>
      </c>
      <c r="M32" s="36"/>
      <c r="N32" s="13"/>
      <c r="O32" s="5"/>
      <c r="P32" s="3"/>
    </row>
    <row r="33" spans="1:14" ht="1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B34" s="1"/>
    </row>
    <row r="35" spans="1:14">
      <c r="B35" s="1"/>
    </row>
  </sheetData>
  <mergeCells count="12">
    <mergeCell ref="A1:N2"/>
    <mergeCell ref="B3:B4"/>
    <mergeCell ref="C3:C4"/>
    <mergeCell ref="D3:D4"/>
    <mergeCell ref="A3:A4"/>
    <mergeCell ref="L31:M31"/>
    <mergeCell ref="L32:M32"/>
    <mergeCell ref="B29:D29"/>
    <mergeCell ref="L30:M30"/>
    <mergeCell ref="E3:G3"/>
    <mergeCell ref="H3:J3"/>
    <mergeCell ref="L3:N3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motasem_alem</cp:lastModifiedBy>
  <cp:lastPrinted>2019-10-02T09:55:22Z</cp:lastPrinted>
  <dcterms:created xsi:type="dcterms:W3CDTF">2018-05-19T07:40:48Z</dcterms:created>
  <dcterms:modified xsi:type="dcterms:W3CDTF">2019-10-02T09:56:11Z</dcterms:modified>
</cp:coreProperties>
</file>